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HUESCA\"/>
    </mc:Choice>
  </mc:AlternateContent>
  <xr:revisionPtr revIDLastSave="0" documentId="8_{4F764428-ED36-49C0-B4A3-57AEE405379C}" xr6:coauthVersionLast="47" xr6:coauthVersionMax="47" xr10:uidLastSave="{00000000-0000-0000-0000-000000000000}"/>
  <bookViews>
    <workbookView xWindow="1030" yWindow="1030" windowWidth="28790" windowHeight="15470" xr2:uid="{6973FFA3-4570-49DD-BA6D-EA9DEC54561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<sst xmlns="http://schemas.openxmlformats.org/spreadsheetml/2006/main" count="287" uniqueCount="215">
  <si>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</si>
  <si>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</si>
  <si>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</si>
  <si>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</si>
  <si>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</si>
  <si>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</si>
  <si>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</si>
  <si>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</si>
  <si>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</si>
  <si>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</si>
  <si>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</si>
  <si>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</si>
  <si>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</si>
  <si>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</si>
  <si>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BOLTAÑA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</si>
  <si>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</si>
  <si>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</si>
  <si>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</si>
  <si>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</si>
  <si>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</si>
  <si>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</si>
  <si>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</si>
  <si>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</si>
  <si>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</si>
  <si>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</si>
  <si>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</si>
  <si>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</si>
  <si>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</si>
  <si>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</si>
  <si>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</si>
  <si>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</si>
  <si>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</si>
  <si>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</si>
  <si>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</si>
  <si>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</si>
  <si>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</si>
  <si>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Abizanda</t>
  </si>
  <si>
    <t>Aínsa-Sobrarbe</t>
  </si>
  <si>
    <t>Bárcabo</t>
  </si>
  <si>
    <t>Benasque</t>
  </si>
  <si>
    <t>Bielsa</t>
  </si>
  <si>
    <t>Bisaurri</t>
  </si>
  <si>
    <t>Boltaña</t>
  </si>
  <si>
    <t>Broto</t>
  </si>
  <si>
    <t>Campo</t>
  </si>
  <si>
    <t>Castejón de Sos</t>
  </si>
  <si>
    <t>Chía</t>
  </si>
  <si>
    <t>Fanlo</t>
  </si>
  <si>
    <t>Fiscal</t>
  </si>
  <si>
    <t>Foradada del Toscar</t>
  </si>
  <si>
    <t>Fueva, La</t>
  </si>
  <si>
    <t>Gistaín</t>
  </si>
  <si>
    <t>Labuerda</t>
  </si>
  <si>
    <t>Laspuña</t>
  </si>
  <si>
    <t>Palo</t>
  </si>
  <si>
    <t>Plan</t>
  </si>
  <si>
    <t>Puértolas</t>
  </si>
  <si>
    <t>Pueyo de Araguás, El</t>
  </si>
  <si>
    <t>Sahún</t>
  </si>
  <si>
    <t>San Juan de Plan</t>
  </si>
  <si>
    <t>Seira</t>
  </si>
  <si>
    <t>Sesué</t>
  </si>
  <si>
    <t>Tella-Sin</t>
  </si>
  <si>
    <t>Torla-Ordesa</t>
  </si>
  <si>
    <t>Valle de Bardají</t>
  </si>
  <si>
    <t>Valle de Lierp</t>
  </si>
  <si>
    <t>Villanova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</si>
  <si>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</si>
  <si>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</si>
  <si>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</si>
  <si>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</si>
  <si>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</si>
  <si>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</si>
  <si>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</si>
  <si>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</si>
  <si>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</si>
  <si>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</si>
  <si>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</si>
  <si>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</si>
  <si>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</si>
  <si>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</si>
  <si>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</si>
  <si>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</si>
  <si>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</si>
  <si>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</si>
  <si>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</si>
  <si>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</si>
  <si>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</si>
  <si>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</si>
  <si>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</si>
  <si>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</si>
  <si>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</si>
  <si>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Francia</t>
  </si>
  <si>
    <t>Marruecos</t>
  </si>
  <si>
    <t>Ucrania</t>
  </si>
  <si>
    <t>Nicaragua</t>
  </si>
  <si>
    <t>Italia</t>
  </si>
  <si>
    <t>Reino Unido</t>
  </si>
  <si>
    <t>Bélgica</t>
  </si>
  <si>
    <t>Otros paises de América</t>
  </si>
  <si>
    <t>Paises Bajos</t>
  </si>
  <si>
    <t>Ecuador</t>
  </si>
  <si>
    <t>Argentina</t>
  </si>
  <si>
    <t>Cuba</t>
  </si>
  <si>
    <t>Peru</t>
  </si>
  <si>
    <t>Bolivia</t>
  </si>
  <si>
    <t>Portugal</t>
  </si>
  <si>
    <t>Brasil</t>
  </si>
  <si>
    <t>Honduras</t>
  </si>
  <si>
    <t>Polonia</t>
  </si>
  <si>
    <t>Alemania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</si>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</sst>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D766C64-10D3-4306-8128-56905A724B2E}"/>
    <cellStyle name="Normal" xfId="0" builtinId="0"/>
    <cellStyle name="Normal 2" xfId="1" xr:uid="{A4248F06-9C1C-4201-8C0B-8A8C59985ED7}"/>
    <cellStyle name="Porcentaje 2" xfId="2" xr:uid="{DB59F335-28E4-4D00-BFCD-2A81A0CBA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57-4FD6-86D7-5A2919319D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257-4FD6-86D7-5A2919319D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257-4FD6-86D7-5A2919319D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257-4FD6-86D7-5A2919319D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257-4FD6-86D7-5A2919319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10980</c:v>
              </c:pt>
              <c:pt idx="1">
                <c:v>11095</c:v>
              </c:pt>
              <c:pt idx="2">
                <c:v>11363</c:v>
              </c:pt>
              <c:pt idx="3">
                <c:v>11626</c:v>
              </c:pt>
              <c:pt idx="4">
                <c:v>11810</c:v>
              </c:pt>
              <c:pt idx="5">
                <c:v>12079</c:v>
              </c:pt>
              <c:pt idx="6">
                <c:v>12425</c:v>
              </c:pt>
              <c:pt idx="7">
                <c:v>12448</c:v>
              </c:pt>
              <c:pt idx="8">
                <c:v>12520</c:v>
              </c:pt>
              <c:pt idx="9">
                <c:v>12568</c:v>
              </c:pt>
              <c:pt idx="10" formatCode="#,##0">
                <c:v>12510</c:v>
              </c:pt>
              <c:pt idx="11" formatCode="#,##0">
                <c:v>12401</c:v>
              </c:pt>
              <c:pt idx="12" formatCode="#,##0">
                <c:v>12253</c:v>
              </c:pt>
              <c:pt idx="13" formatCode="#,##0">
                <c:v>12098</c:v>
              </c:pt>
              <c:pt idx="14" formatCode="#,##0">
                <c:v>11815</c:v>
              </c:pt>
              <c:pt idx="15" formatCode="#,##0">
                <c:v>11785</c:v>
              </c:pt>
              <c:pt idx="16" formatCode="#,##0">
                <c:v>11865</c:v>
              </c:pt>
              <c:pt idx="17" formatCode="#,##0">
                <c:v>11862</c:v>
              </c:pt>
              <c:pt idx="18" formatCode="#,##0">
                <c:v>12125</c:v>
              </c:pt>
              <c:pt idx="19" formatCode="#,##0">
                <c:v>12423</c:v>
              </c:pt>
              <c:pt idx="20" formatCode="#,##0">
                <c:v>12606</c:v>
              </c:pt>
              <c:pt idx="21" formatCode="#,##0">
                <c:v>12803</c:v>
              </c:pt>
              <c:pt idx="22" formatCode="#,##0">
                <c:v>12909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A6-4F39-8C30-85A12B2DD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AA7-4240-8ED2-1DA37B633E9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AA7-4240-8ED2-1DA37B633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A0-4692-8BAB-20D2F53AD8B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A0-4692-8BAB-20D2F53AD8B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A0-4692-8BAB-20D2F53AD8B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EA0-4692-8BAB-20D2F53AD8B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2EA0-4692-8BAB-20D2F53AD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90-4599-AF93-E2D2059C6D8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90-4599-AF93-E2D2059C6D8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90-4599-AF93-E2D2059C6D8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90-4599-AF93-E2D2059C6D8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190-4599-AF93-E2D2059C6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49-49A9-ADB6-0133ECAFF4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49-49A9-ADB6-0133ECAFF4F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149-49A9-ADB6-0133ECAFF4F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9-49A9-ADB6-0133ECAFF4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F149-49A9-ADB6-0133ECAF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B5-416B-9584-13084237285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B5-416B-9584-13084237285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8B5-416B-9584-13084237285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8B5-416B-9584-130842372853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B5-416B-9584-130842372853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B5-416B-9584-1308423728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8B5-416B-9584-130842372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B8CFA1F-2916-401D-89F6-9FB27616C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B4BEB1A-1AB0-4DBD-846F-B56CE0D7A77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580D6413-6F49-4D54-B425-DD7A81537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5DF8AAE-98C8-4266-B2C0-90AD2FC00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B21E1E8-9A0F-4594-854A-7B2159691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8E789C3-4A37-496C-90CD-EE5DFBF41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F4480FE6-D7BC-4EEC-A044-6F0A8DCCB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D7C5390-D292-4B79-8BF2-B8B17B1CE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CEFF0E-D321-42D1-9CAD-49AC2EB5C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4C63C6-9BEE-4505-87EA-C37A7C3A2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6D32D6DF-C872-4C8D-98CD-D28A0C9C0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840B83C-A341-4996-9E7F-23DC096C5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FEF41E0-6D55-4FE2-91BF-96DE905EC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C20D380-BBEE-4D41-9736-C0225DC64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97E1E01-F34D-4E9E-8724-A4D1B1DE5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7F1DB9B-0E18-40D2-8F48-2D3C9B21F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FD05CB7-4E0C-40FA-B648-A53E6A6DA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E53BD0-F1FA-4FAC-8CB5-00BB85DCF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A525F3E-BA0F-41C3-A5BD-5257440F5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1E0A74-3CE2-4809-BFD4-54C470605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4244F3B-CD1E-43B9-AD83-057C6FF1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A887-504B-4D05-84EA-B3FB0817609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BOLTAÑA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1B71B4B-0577-4C77-B7B3-9E1A3407D6D0}"/>
    <hyperlink ref="B14:C14" location="Municipios!A1" display="Municipios" xr:uid="{3A3DD33B-0DEE-491A-AE71-4CB4FD2C5B0B}"/>
    <hyperlink ref="B16:C16" location="'Datos Demograficos'!A1" display="Datos Demograficos" xr:uid="{39955E58-7C7F-4C2E-A0C8-2B7B9E59F039}"/>
    <hyperlink ref="B18:C18" location="Nacionalidades!A1" display="Nacionalidades" xr:uid="{CE5DA3FD-0C8C-42EB-8DB4-3F87D23A7F9F}"/>
    <hyperlink ref="H18:I18" location="Trabajo!A1" display="Trabajo" xr:uid="{9F37D393-E4E3-47BC-A662-3A6F78BC1F17}"/>
    <hyperlink ref="E12:F12" location="'Datos Economicos'!A1" display="Datos Económicos" xr:uid="{9D9DBF0B-8E4A-41A5-ADB6-FA5A3E9B6955}"/>
    <hyperlink ref="E14" location="Trafico!A1" display="Tráfico" xr:uid="{9080BEE9-7115-43FB-A94A-33300EAAF8D2}"/>
    <hyperlink ref="E16:F16" location="'Plazas Turisticas'!A1" display="Plazas Turisticas" xr:uid="{DA7601DB-BD78-4FE1-8647-7B7DB9C07FE9}"/>
    <hyperlink ref="E18:F18" location="Bancos!A1" display="Bancos" xr:uid="{00D2B020-147E-4BC8-8A4B-2E5C6AD5D2BC}"/>
    <hyperlink ref="H12" location="Presupuestos!A1" display="Presupuestos" xr:uid="{ACC67646-1591-4F76-AD1B-B160018DE125}"/>
    <hyperlink ref="H14" location="'Datos Catastrales'!A1" display="Datos Catastrales" xr:uid="{22DA4DBE-5E09-4298-B0B9-D2E1E92DD208}"/>
    <hyperlink ref="H16:I16" location="Hacienda!A1" display="Hacienda" xr:uid="{057EAD35-CCE3-4ADD-AE88-24EE702DE96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583C-2365-49F6-8B9E-D618EF85FFF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2918.8700184822083</v>
      </c>
      <c r="H14" s="25" t="s">
        <v>17</v>
      </c>
      <c r="I14" s="26">
        <v>0.18678556540824148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12909</v>
      </c>
      <c r="H16" s="25" t="s">
        <v>17</v>
      </c>
      <c r="I16" s="26">
        <v>5.6489832355296497E-2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0.13014176156170115</v>
      </c>
      <c r="H18" s="25" t="s">
        <v>20</v>
      </c>
      <c r="I18" s="26">
        <v>0.14812335079358829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4.422601869305776</v>
      </c>
      <c r="H20" s="25" t="s">
        <v>20</v>
      </c>
      <c r="I20" s="33">
        <v>14.623484550956928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34.953722209311337</v>
      </c>
      <c r="H22" s="25" t="s">
        <v>20</v>
      </c>
      <c r="I22" s="33">
        <v>12.967105142242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624</v>
      </c>
      <c r="H24" s="25" t="s">
        <v>17</v>
      </c>
      <c r="I24" s="26">
        <v>7.0732260258444798E-2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5078</v>
      </c>
      <c r="H26" s="25" t="s">
        <v>17</v>
      </c>
      <c r="I26" s="26">
        <v>6.4346900501799378E-2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237</v>
      </c>
      <c r="H28" s="25" t="s">
        <v>20</v>
      </c>
      <c r="I28" s="36">
        <v>7252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27556</v>
      </c>
      <c r="H30" s="25" t="s">
        <v>17</v>
      </c>
      <c r="I30" s="26">
        <v>0.43506954860508074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28</v>
      </c>
      <c r="H32" s="25" t="s">
        <v>17</v>
      </c>
      <c r="I32" s="26">
        <v>0.11965811965811966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0.2243224244317738</v>
      </c>
      <c r="H34" s="25" t="s">
        <v>29</v>
      </c>
      <c r="I34" s="26">
        <v>0.61290322580645162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12501</v>
      </c>
      <c r="H36" s="25" t="s">
        <v>17</v>
      </c>
      <c r="I36" s="26">
        <v>6.6463216881369996E-2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29524.052739999992</v>
      </c>
      <c r="H38" s="25" t="s">
        <v>17</v>
      </c>
      <c r="I38" s="26">
        <v>8.9617264428479046E-2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18043.289182593857</v>
      </c>
      <c r="H40" s="25" t="s">
        <v>20</v>
      </c>
      <c r="I40" s="36">
        <v>20881.346163011309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A0532B84-5016-4F1D-8A88-45A76CB096A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2BD9-CD10-4A13-84AA-4788FFB90125}">
  <sheetPr codeName="Hoja4">
    <pageSetUpPr fitToPage="1"/>
  </sheetPr>
  <dimension ref="A4:H5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2918.8700184822083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93.7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34.953722209311337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163</v>
      </c>
    </row>
    <row r="25" spans="1:7" x14ac:dyDescent="0.3">
      <c r="B25" s="49" t="s">
        <v>37</v>
      </c>
      <c r="C25" s="50">
        <v>2306</v>
      </c>
    </row>
    <row r="26" spans="1:7" x14ac:dyDescent="0.3">
      <c r="B26" s="49" t="s">
        <v>38</v>
      </c>
      <c r="C26" s="50">
        <v>122</v>
      </c>
    </row>
    <row r="27" spans="1:7" x14ac:dyDescent="0.3">
      <c r="B27" s="49" t="s">
        <v>39</v>
      </c>
      <c r="C27" s="50">
        <v>2366</v>
      </c>
    </row>
    <row r="28" spans="1:7" x14ac:dyDescent="0.3">
      <c r="B28" s="49" t="s">
        <v>40</v>
      </c>
      <c r="C28" s="50">
        <v>486</v>
      </c>
    </row>
    <row r="29" spans="1:7" x14ac:dyDescent="0.3">
      <c r="B29" s="49" t="s">
        <v>41</v>
      </c>
      <c r="C29" s="50">
        <v>179</v>
      </c>
    </row>
    <row r="30" spans="1:7" x14ac:dyDescent="0.3">
      <c r="B30" s="49" t="s">
        <v>42</v>
      </c>
      <c r="C30" s="50">
        <v>1104</v>
      </c>
    </row>
    <row r="31" spans="1:7" x14ac:dyDescent="0.3">
      <c r="B31" s="49" t="s">
        <v>43</v>
      </c>
      <c r="C31" s="50">
        <v>613</v>
      </c>
    </row>
    <row r="32" spans="1:7" x14ac:dyDescent="0.3">
      <c r="B32" s="49" t="s">
        <v>44</v>
      </c>
      <c r="C32" s="50">
        <v>486</v>
      </c>
    </row>
    <row r="33" spans="2:3" x14ac:dyDescent="0.3">
      <c r="B33" s="49" t="s">
        <v>45</v>
      </c>
      <c r="C33" s="50">
        <v>865</v>
      </c>
    </row>
    <row r="34" spans="2:3" x14ac:dyDescent="0.3">
      <c r="B34" s="49" t="s">
        <v>46</v>
      </c>
      <c r="C34" s="50">
        <v>94</v>
      </c>
    </row>
    <row r="35" spans="2:3" x14ac:dyDescent="0.3">
      <c r="B35" s="49" t="s">
        <v>47</v>
      </c>
      <c r="C35" s="50">
        <v>118</v>
      </c>
    </row>
    <row r="36" spans="2:3" x14ac:dyDescent="0.3">
      <c r="B36" s="49" t="s">
        <v>48</v>
      </c>
      <c r="C36" s="50">
        <v>383</v>
      </c>
    </row>
    <row r="37" spans="2:3" x14ac:dyDescent="0.3">
      <c r="B37" s="49" t="s">
        <v>49</v>
      </c>
      <c r="C37" s="50">
        <v>166</v>
      </c>
    </row>
    <row r="38" spans="2:3" x14ac:dyDescent="0.3">
      <c r="B38" s="49" t="s">
        <v>50</v>
      </c>
      <c r="C38" s="50">
        <v>610</v>
      </c>
    </row>
    <row r="39" spans="2:3" x14ac:dyDescent="0.3">
      <c r="B39" s="49" t="s">
        <v>51</v>
      </c>
      <c r="C39" s="50">
        <v>116</v>
      </c>
    </row>
    <row r="40" spans="2:3" x14ac:dyDescent="0.3">
      <c r="B40" s="49" t="s">
        <v>52</v>
      </c>
      <c r="C40" s="50">
        <v>174</v>
      </c>
    </row>
    <row r="41" spans="2:3" x14ac:dyDescent="0.3">
      <c r="B41" s="49" t="s">
        <v>53</v>
      </c>
      <c r="C41" s="50">
        <v>277</v>
      </c>
    </row>
    <row r="42" spans="2:3" x14ac:dyDescent="0.3">
      <c r="B42" s="49" t="s">
        <v>54</v>
      </c>
      <c r="C42" s="50">
        <v>33</v>
      </c>
    </row>
    <row r="43" spans="2:3" x14ac:dyDescent="0.3">
      <c r="B43" s="49" t="s">
        <v>55</v>
      </c>
      <c r="C43" s="50">
        <v>283</v>
      </c>
    </row>
    <row r="44" spans="2:3" x14ac:dyDescent="0.3">
      <c r="B44" s="49" t="s">
        <v>56</v>
      </c>
      <c r="C44" s="50">
        <v>226</v>
      </c>
    </row>
    <row r="45" spans="2:3" x14ac:dyDescent="0.3">
      <c r="B45" s="49" t="s">
        <v>57</v>
      </c>
      <c r="C45" s="50">
        <v>171</v>
      </c>
    </row>
    <row r="46" spans="2:3" x14ac:dyDescent="0.3">
      <c r="B46" s="49" t="s">
        <v>58</v>
      </c>
      <c r="C46" s="50">
        <v>321</v>
      </c>
    </row>
    <row r="47" spans="2:3" x14ac:dyDescent="0.3">
      <c r="B47" s="49" t="s">
        <v>59</v>
      </c>
      <c r="C47" s="50">
        <v>151</v>
      </c>
    </row>
    <row r="48" spans="2:3" x14ac:dyDescent="0.3">
      <c r="B48" s="49" t="s">
        <v>60</v>
      </c>
      <c r="C48" s="50">
        <v>146</v>
      </c>
    </row>
    <row r="49" spans="2:3" x14ac:dyDescent="0.3">
      <c r="B49" s="49" t="s">
        <v>61</v>
      </c>
      <c r="C49" s="50">
        <v>116</v>
      </c>
    </row>
    <row r="50" spans="2:3" x14ac:dyDescent="0.3">
      <c r="B50" s="49" t="s">
        <v>62</v>
      </c>
      <c r="C50" s="50">
        <v>216</v>
      </c>
    </row>
    <row r="51" spans="2:3" x14ac:dyDescent="0.3">
      <c r="B51" s="49" t="s">
        <v>63</v>
      </c>
      <c r="C51" s="50">
        <v>336</v>
      </c>
    </row>
    <row r="52" spans="2:3" x14ac:dyDescent="0.3">
      <c r="B52" s="49" t="s">
        <v>64</v>
      </c>
      <c r="C52" s="50">
        <v>56</v>
      </c>
    </row>
    <row r="53" spans="2:3" x14ac:dyDescent="0.3">
      <c r="B53" s="49" t="s">
        <v>65</v>
      </c>
      <c r="C53" s="50">
        <v>57</v>
      </c>
    </row>
    <row r="54" spans="2:3" x14ac:dyDescent="0.3">
      <c r="B54" s="49" t="s">
        <v>66</v>
      </c>
      <c r="C54" s="50">
        <v>169</v>
      </c>
    </row>
  </sheetData>
  <mergeCells count="3">
    <mergeCell ref="C6:E6"/>
    <mergeCell ref="C8:E8"/>
    <mergeCell ref="C10:E10"/>
  </mergeCells>
  <hyperlinks>
    <hyperlink ref="A7" location="Indice!A1" display="Índice" xr:uid="{11CF9F5D-6CBE-40A7-8EAE-B2440BBE95A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38DE-DACD-4009-B5F3-5F354CDB7C5D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12909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67</v>
      </c>
      <c r="D13" s="26">
        <v>0.46982725230459371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68</v>
      </c>
      <c r="D15" s="26">
        <v>0.13014176156170115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69</v>
      </c>
      <c r="C17" s="21"/>
      <c r="D17" s="26">
        <v>0.48995844875346262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4.422601869305776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70</v>
      </c>
      <c r="H24" s="42"/>
      <c r="I24" s="58"/>
      <c r="J24" s="26">
        <v>0.2143465799054923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71</v>
      </c>
      <c r="H26" s="42"/>
      <c r="J26" s="53">
        <v>61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72</v>
      </c>
      <c r="H28" s="59"/>
      <c r="I28" s="59"/>
      <c r="J28" s="53">
        <v>58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73</v>
      </c>
      <c r="H30" s="42"/>
      <c r="J30" s="53">
        <v>122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74</v>
      </c>
      <c r="H32" s="42"/>
      <c r="J32" s="53">
        <v>-61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75</v>
      </c>
      <c r="H34" s="60"/>
      <c r="I34" s="60" t="s">
        <v>76</v>
      </c>
      <c r="J34" s="60"/>
      <c r="K34" s="23"/>
    </row>
    <row r="35" spans="1:11" ht="14" x14ac:dyDescent="0.3">
      <c r="A35" s="20"/>
      <c r="C35" s="42"/>
      <c r="G35" s="61">
        <v>1595</v>
      </c>
      <c r="H35" s="61"/>
      <c r="I35" s="61">
        <v>1825</v>
      </c>
      <c r="J35" s="61"/>
      <c r="K35" s="23"/>
    </row>
    <row r="36" spans="1:11" ht="14" x14ac:dyDescent="0.3">
      <c r="A36" s="20"/>
      <c r="C36" s="42"/>
      <c r="G36" s="62" t="s">
        <v>77</v>
      </c>
      <c r="H36" s="62" t="s">
        <v>78</v>
      </c>
      <c r="I36" s="62" t="s">
        <v>77</v>
      </c>
      <c r="J36" s="62" t="s">
        <v>78</v>
      </c>
      <c r="K36" s="23"/>
    </row>
    <row r="37" spans="1:11" ht="14" x14ac:dyDescent="0.3">
      <c r="A37" s="20"/>
      <c r="B37" s="21" t="s">
        <v>79</v>
      </c>
      <c r="C37" s="42"/>
      <c r="G37" s="63">
        <v>883</v>
      </c>
      <c r="H37" s="63">
        <v>712</v>
      </c>
      <c r="I37" s="63">
        <v>1005</v>
      </c>
      <c r="J37" s="63">
        <v>820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72324055-DE80-49BB-BE76-7EFF40C26A9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98C22-C079-4C6D-9FD7-7EF539484436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80</v>
      </c>
      <c r="C11" s="65">
        <v>11229</v>
      </c>
      <c r="D11" s="66"/>
      <c r="E11" s="67" t="s">
        <v>81</v>
      </c>
      <c r="F11" s="65">
        <v>1680</v>
      </c>
      <c r="G11" s="67" t="s">
        <v>82</v>
      </c>
      <c r="H11" s="66"/>
      <c r="I11" s="65">
        <v>1005</v>
      </c>
      <c r="J11" s="67" t="s">
        <v>83</v>
      </c>
      <c r="K11" s="68">
        <v>134</v>
      </c>
    </row>
    <row r="12" spans="1:11" ht="30.75" customHeight="1" thickBot="1" x14ac:dyDescent="0.35">
      <c r="B12" s="64" t="s">
        <v>84</v>
      </c>
      <c r="C12" s="65">
        <v>515</v>
      </c>
      <c r="D12" s="67"/>
      <c r="E12" s="67" t="s">
        <v>85</v>
      </c>
      <c r="F12" s="65">
        <v>22</v>
      </c>
      <c r="G12" s="67" t="s">
        <v>86</v>
      </c>
      <c r="H12" s="67"/>
      <c r="I12" s="65">
        <v>4</v>
      </c>
      <c r="J12" s="67" t="s">
        <v>87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88</v>
      </c>
      <c r="C14" s="71"/>
      <c r="D14" s="71"/>
      <c r="E14" s="72"/>
      <c r="G14" s="73" t="s">
        <v>89</v>
      </c>
      <c r="H14" s="74"/>
      <c r="I14" s="75">
        <f>'Datos Generales'!G16</f>
        <v>12909</v>
      </c>
      <c r="J14" s="69"/>
      <c r="K14" s="69"/>
    </row>
    <row r="16" spans="1:11" x14ac:dyDescent="0.3">
      <c r="B16" s="21" t="s">
        <v>90</v>
      </c>
      <c r="C16" s="76">
        <v>548</v>
      </c>
    </row>
    <row r="17" spans="2:3" x14ac:dyDescent="0.3">
      <c r="B17" s="21" t="s">
        <v>91</v>
      </c>
      <c r="C17" s="76">
        <v>185</v>
      </c>
    </row>
    <row r="18" spans="2:3" x14ac:dyDescent="0.3">
      <c r="B18" s="21" t="s">
        <v>92</v>
      </c>
      <c r="C18" s="76">
        <v>103</v>
      </c>
    </row>
    <row r="19" spans="2:3" x14ac:dyDescent="0.3">
      <c r="B19" s="21" t="s">
        <v>93</v>
      </c>
      <c r="C19" s="76">
        <v>96</v>
      </c>
    </row>
    <row r="20" spans="2:3" x14ac:dyDescent="0.3">
      <c r="B20" s="21" t="s">
        <v>94</v>
      </c>
      <c r="C20" s="76">
        <v>75</v>
      </c>
    </row>
    <row r="21" spans="2:3" x14ac:dyDescent="0.3">
      <c r="B21" s="21" t="s">
        <v>95</v>
      </c>
      <c r="C21" s="76">
        <v>63</v>
      </c>
    </row>
    <row r="22" spans="2:3" x14ac:dyDescent="0.3">
      <c r="B22" s="21" t="s">
        <v>96</v>
      </c>
      <c r="C22" s="76">
        <v>56</v>
      </c>
    </row>
    <row r="23" spans="2:3" x14ac:dyDescent="0.3">
      <c r="B23" s="21" t="s">
        <v>97</v>
      </c>
      <c r="C23" s="76">
        <v>50</v>
      </c>
    </row>
    <row r="24" spans="2:3" x14ac:dyDescent="0.3">
      <c r="B24" s="21" t="s">
        <v>98</v>
      </c>
      <c r="C24" s="76">
        <v>44</v>
      </c>
    </row>
    <row r="25" spans="2:3" x14ac:dyDescent="0.3">
      <c r="B25" s="21" t="s">
        <v>99</v>
      </c>
      <c r="C25" s="76">
        <v>37</v>
      </c>
    </row>
    <row r="26" spans="2:3" x14ac:dyDescent="0.3">
      <c r="B26" s="21" t="s">
        <v>100</v>
      </c>
      <c r="C26" s="76">
        <v>35</v>
      </c>
    </row>
    <row r="27" spans="2:3" x14ac:dyDescent="0.3">
      <c r="B27" s="21" t="s">
        <v>101</v>
      </c>
      <c r="C27" s="76">
        <v>35</v>
      </c>
    </row>
    <row r="28" spans="2:3" x14ac:dyDescent="0.3">
      <c r="B28" s="21" t="s">
        <v>102</v>
      </c>
      <c r="C28" s="76">
        <v>31</v>
      </c>
    </row>
    <row r="29" spans="2:3" x14ac:dyDescent="0.3">
      <c r="B29" s="21" t="s">
        <v>103</v>
      </c>
      <c r="C29" s="76">
        <v>27</v>
      </c>
    </row>
    <row r="30" spans="2:3" x14ac:dyDescent="0.3">
      <c r="B30" s="21" t="s">
        <v>104</v>
      </c>
      <c r="C30" s="76">
        <v>25</v>
      </c>
    </row>
    <row r="31" spans="2:3" x14ac:dyDescent="0.3">
      <c r="B31" s="21" t="s">
        <v>105</v>
      </c>
      <c r="C31" s="76">
        <v>24</v>
      </c>
    </row>
    <row r="32" spans="2:3" x14ac:dyDescent="0.3">
      <c r="B32" s="21" t="s">
        <v>106</v>
      </c>
      <c r="C32" s="76">
        <v>22</v>
      </c>
    </row>
    <row r="33" spans="2:3" x14ac:dyDescent="0.3">
      <c r="B33" s="21" t="s">
        <v>107</v>
      </c>
      <c r="C33" s="76">
        <v>19</v>
      </c>
    </row>
    <row r="34" spans="2:3" x14ac:dyDescent="0.3">
      <c r="B34" s="21" t="s">
        <v>108</v>
      </c>
      <c r="C34" s="76">
        <v>18</v>
      </c>
    </row>
    <row r="35" spans="2:3" x14ac:dyDescent="0.3">
      <c r="B35" s="21" t="s">
        <v>109</v>
      </c>
      <c r="C35" s="76">
        <v>15</v>
      </c>
    </row>
    <row r="36" spans="2:3" x14ac:dyDescent="0.3">
      <c r="B36" s="21" t="s">
        <v>110</v>
      </c>
      <c r="C36" s="76">
        <v>15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ADC4FF6-C661-4E33-A3E9-8624739E19B6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E576-2062-4D76-9855-B34A1FE4F60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111</v>
      </c>
      <c r="E12" s="78">
        <v>4527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112</v>
      </c>
      <c r="C14" s="79"/>
      <c r="D14" s="79"/>
      <c r="E14" s="78">
        <v>634</v>
      </c>
    </row>
    <row r="15" spans="1:9" x14ac:dyDescent="0.3">
      <c r="A15" s="20"/>
      <c r="E15" s="78"/>
    </row>
    <row r="16" spans="1:9" x14ac:dyDescent="0.3">
      <c r="A16" s="20"/>
      <c r="B16" s="21" t="s">
        <v>113</v>
      </c>
      <c r="D16" s="80"/>
      <c r="E16" s="78">
        <v>237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114</v>
      </c>
      <c r="D18" s="80"/>
      <c r="E18" s="78">
        <v>397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115</v>
      </c>
      <c r="D20" s="80"/>
      <c r="E20" s="81">
        <v>7.2511415525114156E-2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117</v>
      </c>
      <c r="E26" s="86"/>
      <c r="F26" s="86"/>
      <c r="G26" s="86"/>
      <c r="H26" s="87"/>
    </row>
    <row r="27" spans="1:16" ht="15.5" thickBot="1" x14ac:dyDescent="0.35">
      <c r="C27" s="52"/>
      <c r="D27" s="88" t="s">
        <v>118</v>
      </c>
      <c r="E27" s="88" t="s">
        <v>119</v>
      </c>
      <c r="F27" s="88" t="s">
        <v>120</v>
      </c>
      <c r="G27" s="88" t="s">
        <v>121</v>
      </c>
      <c r="H27" s="88" t="s">
        <v>122</v>
      </c>
    </row>
    <row r="28" spans="1:16" ht="38.25" customHeight="1" thickBot="1" x14ac:dyDescent="0.35">
      <c r="C28" s="88" t="s">
        <v>123</v>
      </c>
      <c r="D28" s="89">
        <v>513</v>
      </c>
      <c r="E28" s="89">
        <v>58</v>
      </c>
      <c r="F28" s="89">
        <v>1390</v>
      </c>
      <c r="G28" s="90">
        <v>3117</v>
      </c>
      <c r="H28" s="90">
        <f>SUM(D28:G28)</f>
        <v>5078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516D6DF-BD5C-4906-B39F-E4BE24AFD4A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C38E-D17D-4F17-813F-43881DDB0728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125</v>
      </c>
      <c r="D13" s="94"/>
      <c r="E13" s="95"/>
      <c r="H13" s="93" t="s">
        <v>126</v>
      </c>
      <c r="I13" s="94"/>
      <c r="J13" s="94"/>
      <c r="K13" s="95"/>
      <c r="L13" s="52"/>
      <c r="M13" s="52"/>
      <c r="N13" s="93" t="s">
        <v>127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128</v>
      </c>
      <c r="D14" s="98" t="s">
        <v>129</v>
      </c>
      <c r="E14" s="98" t="s">
        <v>130</v>
      </c>
      <c r="G14" s="99"/>
      <c r="H14" s="100" t="s">
        <v>118</v>
      </c>
      <c r="I14" s="101" t="s">
        <v>119</v>
      </c>
      <c r="J14" s="101" t="s">
        <v>120</v>
      </c>
      <c r="K14" s="102" t="s">
        <v>121</v>
      </c>
      <c r="L14" s="52"/>
      <c r="M14" s="52"/>
      <c r="N14" s="97" t="s">
        <v>131</v>
      </c>
      <c r="O14" s="103" t="s">
        <v>132</v>
      </c>
      <c r="P14" s="103" t="s">
        <v>133</v>
      </c>
      <c r="Q14" s="104" t="s">
        <v>134</v>
      </c>
      <c r="R14" s="23"/>
    </row>
    <row r="15" spans="1:18" ht="34.5" customHeight="1" x14ac:dyDescent="0.3">
      <c r="A15" s="20"/>
      <c r="B15" s="105" t="s">
        <v>123</v>
      </c>
      <c r="C15" s="106">
        <v>370</v>
      </c>
      <c r="D15" s="107">
        <v>2923</v>
      </c>
      <c r="E15" s="108">
        <v>57</v>
      </c>
      <c r="G15" s="105" t="s">
        <v>123</v>
      </c>
      <c r="H15" s="109">
        <v>56</v>
      </c>
      <c r="I15" s="107">
        <v>26</v>
      </c>
      <c r="J15" s="107">
        <v>1064</v>
      </c>
      <c r="K15" s="110">
        <v>2204</v>
      </c>
      <c r="L15" s="111"/>
      <c r="M15" s="105" t="s">
        <v>123</v>
      </c>
      <c r="N15" s="112">
        <v>1396</v>
      </c>
      <c r="O15" s="112">
        <v>1049</v>
      </c>
      <c r="P15" s="112">
        <v>578</v>
      </c>
      <c r="Q15" s="108">
        <v>327</v>
      </c>
      <c r="R15" s="23"/>
    </row>
    <row r="16" spans="1:18" ht="34.5" customHeight="1" thickBot="1" x14ac:dyDescent="0.35">
      <c r="A16" s="20"/>
      <c r="B16" s="113" t="s">
        <v>135</v>
      </c>
      <c r="C16" s="114">
        <v>186</v>
      </c>
      <c r="D16" s="115">
        <v>384</v>
      </c>
      <c r="E16" s="116">
        <v>54</v>
      </c>
      <c r="G16" s="113" t="s">
        <v>135</v>
      </c>
      <c r="H16" s="114">
        <v>20</v>
      </c>
      <c r="I16" s="115">
        <v>12</v>
      </c>
      <c r="J16" s="115">
        <v>187</v>
      </c>
      <c r="K16" s="116">
        <v>405</v>
      </c>
      <c r="L16" s="111"/>
      <c r="M16" s="113" t="s">
        <v>135</v>
      </c>
      <c r="N16" s="115">
        <v>564</v>
      </c>
      <c r="O16" s="115">
        <v>53</v>
      </c>
      <c r="P16" s="115">
        <v>6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FDD5866-ACBE-44BA-9C70-2AE4C86E132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EAEB9-2921-480B-AE84-FE10F3BDF6A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137</v>
      </c>
      <c r="C14" s="101" t="s">
        <v>138</v>
      </c>
      <c r="D14" s="101" t="s">
        <v>139</v>
      </c>
      <c r="E14" s="101" t="s">
        <v>140</v>
      </c>
      <c r="F14" s="101" t="s">
        <v>141</v>
      </c>
      <c r="G14" s="102" t="s">
        <v>142</v>
      </c>
      <c r="H14" s="111"/>
      <c r="I14" s="23"/>
    </row>
    <row r="15" spans="1:9" ht="32.25" customHeight="1" thickBot="1" x14ac:dyDescent="0.35">
      <c r="A15" s="20"/>
      <c r="B15" s="117">
        <v>7139</v>
      </c>
      <c r="C15" s="115">
        <v>958</v>
      </c>
      <c r="D15" s="115">
        <v>3652</v>
      </c>
      <c r="E15" s="115">
        <v>24</v>
      </c>
      <c r="F15" s="115">
        <v>94</v>
      </c>
      <c r="G15" s="116">
        <v>634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144</v>
      </c>
      <c r="C20" s="101" t="s">
        <v>145</v>
      </c>
      <c r="D20" s="102" t="s">
        <v>146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4166</v>
      </c>
      <c r="C21" s="115">
        <v>2980</v>
      </c>
      <c r="D21" s="116">
        <v>7146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8AFB96D-9663-42D6-9832-926D840D0DD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ECB9-247B-4AEA-9AF8-9FC56F6FAAB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147</v>
      </c>
      <c r="I12" s="23"/>
    </row>
    <row r="13" spans="1:9" ht="18.75" customHeight="1" x14ac:dyDescent="0.3">
      <c r="A13" s="20"/>
      <c r="B13" s="119" t="s">
        <v>148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149</v>
      </c>
      <c r="D15" s="101" t="s">
        <v>150</v>
      </c>
      <c r="E15" s="101" t="s">
        <v>151</v>
      </c>
      <c r="F15" s="101" t="s">
        <v>152</v>
      </c>
      <c r="G15" s="120" t="s">
        <v>153</v>
      </c>
      <c r="H15" s="102" t="s">
        <v>122</v>
      </c>
      <c r="I15" s="23"/>
    </row>
    <row r="16" spans="1:9" ht="33.75" customHeight="1" x14ac:dyDescent="0.3">
      <c r="A16" s="20"/>
      <c r="B16" s="121" t="s">
        <v>154</v>
      </c>
      <c r="C16" s="122">
        <v>149</v>
      </c>
      <c r="D16" s="122">
        <v>8</v>
      </c>
      <c r="E16" s="122">
        <v>90</v>
      </c>
      <c r="F16" s="122">
        <v>399</v>
      </c>
      <c r="G16" s="123">
        <v>29</v>
      </c>
      <c r="H16" s="124">
        <v>675</v>
      </c>
      <c r="I16" s="23"/>
    </row>
    <row r="17" spans="1:9" ht="32.25" customHeight="1" thickBot="1" x14ac:dyDescent="0.35">
      <c r="A17" s="20"/>
      <c r="B17" s="125" t="s">
        <v>155</v>
      </c>
      <c r="C17" s="115">
        <v>148</v>
      </c>
      <c r="D17" s="115">
        <v>29</v>
      </c>
      <c r="E17" s="115">
        <v>121</v>
      </c>
      <c r="F17" s="115">
        <v>405</v>
      </c>
      <c r="G17" s="126">
        <v>30</v>
      </c>
      <c r="H17" s="116">
        <v>733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149</v>
      </c>
      <c r="D21" s="101" t="s">
        <v>157</v>
      </c>
      <c r="E21" s="101" t="s">
        <v>158</v>
      </c>
      <c r="F21" s="101" t="s">
        <v>159</v>
      </c>
      <c r="G21" s="120" t="s">
        <v>160</v>
      </c>
      <c r="H21" s="102" t="s">
        <v>122</v>
      </c>
      <c r="I21" s="23"/>
    </row>
    <row r="22" spans="1:9" ht="33.75" customHeight="1" x14ac:dyDescent="0.3">
      <c r="A22" s="20"/>
      <c r="B22" s="121" t="s">
        <v>154</v>
      </c>
      <c r="C22" s="122">
        <v>2891</v>
      </c>
      <c r="D22" s="122">
        <v>5481</v>
      </c>
      <c r="E22" s="122">
        <v>4043</v>
      </c>
      <c r="F22" s="122">
        <v>2888</v>
      </c>
      <c r="G22" s="123">
        <v>1628</v>
      </c>
      <c r="H22" s="124">
        <v>16931</v>
      </c>
      <c r="I22" s="23"/>
    </row>
    <row r="23" spans="1:9" ht="32.25" customHeight="1" thickBot="1" x14ac:dyDescent="0.35">
      <c r="A23" s="20"/>
      <c r="B23" s="125" t="s">
        <v>155</v>
      </c>
      <c r="C23" s="115">
        <v>2866</v>
      </c>
      <c r="D23" s="115">
        <v>14354</v>
      </c>
      <c r="E23" s="115">
        <v>5748</v>
      </c>
      <c r="F23" s="115">
        <v>2912</v>
      </c>
      <c r="G23" s="126">
        <v>1676</v>
      </c>
      <c r="H23" s="116">
        <v>27556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4FF19D2-AD2E-497C-A7A2-553F6DE7282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CE4B-C8FE-4B0B-8586-A1199E69642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122</v>
      </c>
      <c r="C14" s="101" t="s">
        <v>12</v>
      </c>
      <c r="D14" s="101" t="s">
        <v>162</v>
      </c>
      <c r="E14" s="101" t="s">
        <v>163</v>
      </c>
      <c r="F14" s="101" t="s">
        <v>164</v>
      </c>
      <c r="G14" s="102" t="s">
        <v>165</v>
      </c>
      <c r="H14" s="23"/>
    </row>
    <row r="15" spans="1:8" ht="33" customHeight="1" thickBot="1" x14ac:dyDescent="0.35">
      <c r="A15" s="20"/>
      <c r="B15" s="117">
        <v>28</v>
      </c>
      <c r="C15" s="115">
        <v>17</v>
      </c>
      <c r="D15" s="115">
        <v>0</v>
      </c>
      <c r="E15" s="115">
        <v>0</v>
      </c>
      <c r="F15" s="115">
        <v>0</v>
      </c>
      <c r="G15" s="116">
        <v>11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167</v>
      </c>
      <c r="F20" s="129">
        <v>2872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168</v>
      </c>
      <c r="F22" s="130">
        <v>0.2243224244317738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169</v>
      </c>
      <c r="F24" s="129">
        <v>19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170</v>
      </c>
      <c r="F26" s="130">
        <v>0.61290322580645162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71438F9-5347-42DA-9A22-A79302F54C9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E2D92-F214-4D79-9DB4-20495CEC91DD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173</v>
      </c>
      <c r="C15" s="132" t="s">
        <v>174</v>
      </c>
      <c r="D15" s="132" t="s">
        <v>175</v>
      </c>
      <c r="E15" s="132" t="s">
        <v>176</v>
      </c>
      <c r="F15" s="132" t="s">
        <v>177</v>
      </c>
      <c r="G15" s="132" t="s">
        <v>178</v>
      </c>
      <c r="H15" s="132" t="s">
        <v>179</v>
      </c>
      <c r="I15" s="132" t="s">
        <v>180</v>
      </c>
      <c r="J15" s="132" t="s">
        <v>181</v>
      </c>
      <c r="K15" s="133" t="s">
        <v>182</v>
      </c>
      <c r="L15" s="134"/>
    </row>
    <row r="16" spans="1:12" ht="32.25" customHeight="1" thickBot="1" x14ac:dyDescent="0.35">
      <c r="A16" s="20"/>
      <c r="B16" s="135">
        <v>9100.4747500000012</v>
      </c>
      <c r="C16" s="136">
        <v>415.05500000000001</v>
      </c>
      <c r="D16" s="136">
        <v>3719.0629999999992</v>
      </c>
      <c r="E16" s="136">
        <v>5590.0200200000008</v>
      </c>
      <c r="F16" s="136">
        <v>1449.68355</v>
      </c>
      <c r="G16" s="136">
        <v>330.56780000000003</v>
      </c>
      <c r="H16" s="136">
        <v>7383.4305200000008</v>
      </c>
      <c r="I16" s="136">
        <v>1</v>
      </c>
      <c r="J16" s="136">
        <v>180</v>
      </c>
      <c r="K16" s="137">
        <v>28169.29464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184</v>
      </c>
      <c r="C19" s="132" t="s">
        <v>185</v>
      </c>
      <c r="D19" s="132" t="s">
        <v>186</v>
      </c>
      <c r="E19" s="132" t="s">
        <v>187</v>
      </c>
      <c r="F19" s="132" t="s">
        <v>188</v>
      </c>
      <c r="G19" s="132" t="s">
        <v>179</v>
      </c>
      <c r="H19" s="132" t="s">
        <v>180</v>
      </c>
      <c r="I19" s="132" t="s">
        <v>181</v>
      </c>
      <c r="J19" s="132" t="s">
        <v>189</v>
      </c>
      <c r="L19" s="23"/>
    </row>
    <row r="20" spans="1:12" ht="32.25" customHeight="1" thickBot="1" x14ac:dyDescent="0.35">
      <c r="A20" s="20"/>
      <c r="B20" s="135">
        <v>8147.8175400000009</v>
      </c>
      <c r="C20" s="136">
        <v>8081.7661099999987</v>
      </c>
      <c r="D20" s="136">
        <v>79.676659999999998</v>
      </c>
      <c r="E20" s="136">
        <v>1792.0498499999999</v>
      </c>
      <c r="F20" s="136">
        <v>9218.4470700000002</v>
      </c>
      <c r="G20" s="136">
        <v>127</v>
      </c>
      <c r="H20" s="136">
        <v>0</v>
      </c>
      <c r="I20" s="136">
        <v>644.07397000000014</v>
      </c>
      <c r="J20" s="137">
        <v>28104.831200000001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191</v>
      </c>
      <c r="C23" s="103" t="s">
        <v>192</v>
      </c>
      <c r="D23" s="103" t="s">
        <v>193</v>
      </c>
      <c r="E23" s="103" t="s">
        <v>194</v>
      </c>
      <c r="F23" s="103" t="s">
        <v>195</v>
      </c>
      <c r="G23" s="103" t="s">
        <v>196</v>
      </c>
      <c r="H23" s="104" t="s">
        <v>189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8727.4755000000023</v>
      </c>
      <c r="C24" s="136">
        <v>1468.0411700000002</v>
      </c>
      <c r="D24" s="136">
        <v>4161.0563999999995</v>
      </c>
      <c r="E24" s="136">
        <v>3806.8457100000001</v>
      </c>
      <c r="F24" s="136">
        <v>9256.6337899999999</v>
      </c>
      <c r="G24" s="136">
        <v>684.77862999999991</v>
      </c>
      <c r="H24" s="137">
        <v>28104.831200000001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550E159-3757-4B50-83BA-B9B0950D4F15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53C9-A570-4636-966C-AD7BF3D5EB22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198</v>
      </c>
      <c r="C14" s="147"/>
      <c r="D14" s="147"/>
      <c r="E14" s="147"/>
      <c r="F14" s="148"/>
      <c r="I14" s="146" t="s">
        <v>199</v>
      </c>
      <c r="J14" s="148"/>
      <c r="K14" s="23"/>
    </row>
    <row r="15" spans="1:11" ht="51" customHeight="1" x14ac:dyDescent="0.3">
      <c r="A15" s="20"/>
      <c r="B15" s="100" t="s">
        <v>200</v>
      </c>
      <c r="C15" s="149">
        <v>25137</v>
      </c>
      <c r="E15" s="150" t="s">
        <v>201</v>
      </c>
      <c r="F15" s="151">
        <v>12166</v>
      </c>
      <c r="G15" s="20"/>
      <c r="I15" s="100" t="s">
        <v>202</v>
      </c>
      <c r="J15" s="149">
        <v>66884</v>
      </c>
      <c r="K15" s="23"/>
    </row>
    <row r="16" spans="1:11" ht="51" customHeight="1" x14ac:dyDescent="0.3">
      <c r="A16" s="20"/>
      <c r="B16" s="150" t="s">
        <v>203</v>
      </c>
      <c r="C16" s="152">
        <v>1097779.5944500002</v>
      </c>
      <c r="E16" s="150" t="s">
        <v>204</v>
      </c>
      <c r="F16" s="153">
        <v>758.87759999999992</v>
      </c>
      <c r="G16" s="20"/>
      <c r="I16" s="150" t="s">
        <v>205</v>
      </c>
      <c r="J16" s="152">
        <v>290793</v>
      </c>
      <c r="K16" s="23"/>
    </row>
    <row r="17" spans="1:13" ht="51" customHeight="1" thickBot="1" x14ac:dyDescent="0.35">
      <c r="A17" s="20"/>
      <c r="B17" s="150" t="s">
        <v>206</v>
      </c>
      <c r="C17" s="152">
        <v>672655.82112999971</v>
      </c>
      <c r="E17" s="150" t="s">
        <v>207</v>
      </c>
      <c r="F17" s="153">
        <v>260.90709999999996</v>
      </c>
      <c r="G17" s="20"/>
      <c r="I17" s="154" t="s">
        <v>208</v>
      </c>
      <c r="J17" s="155">
        <v>98724.999999999985</v>
      </c>
      <c r="K17" s="23"/>
    </row>
    <row r="18" spans="1:13" ht="51" customHeight="1" thickBot="1" x14ac:dyDescent="0.35">
      <c r="A18" s="20"/>
      <c r="B18" s="154" t="s">
        <v>209</v>
      </c>
      <c r="C18" s="156">
        <v>425123.77331000008</v>
      </c>
      <c r="D18" s="157"/>
      <c r="E18" s="154" t="s">
        <v>210</v>
      </c>
      <c r="F18" s="158">
        <v>497.97049999999996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85C3024-00EA-47B5-992A-3F149CBB52BD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7A90F-C413-4844-9AAC-76A7B95C6C02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212</v>
      </c>
      <c r="E15" s="53">
        <v>5860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213</v>
      </c>
      <c r="E17" s="53">
        <v>3060.0763924914677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18043.289182593857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214</v>
      </c>
      <c r="D21" s="80"/>
      <c r="E21" s="159">
        <v>0.78485768790863819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0B560C4-E4C2-42C4-AA11-CC776EE5778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2025-06-02T10:15:32Z</dcterms:modified>
</cp:coreProperties>
</file>